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r1601\Documents\Documents négo 2016 final\"/>
    </mc:Choice>
  </mc:AlternateContent>
  <xr:revisionPtr revIDLastSave="0" documentId="10_ncr:8100000_{E1505E09-DADA-4C5D-A2F6-6689F4A3E7FC}" xr6:coauthVersionLast="33" xr6:coauthVersionMax="33" xr10:uidLastSave="{00000000-0000-0000-0000-000000000000}"/>
  <bookViews>
    <workbookView xWindow="0" yWindow="0" windowWidth="28800" windowHeight="13470" xr2:uid="{3E33A1E5-01E6-4DCC-85E8-2586C8506834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Y24" i="1"/>
  <c r="Y22" i="1"/>
  <c r="Y20" i="1"/>
  <c r="Y19" i="1"/>
  <c r="Y17" i="1"/>
  <c r="Y16" i="1"/>
  <c r="U24" i="1"/>
  <c r="U22" i="1"/>
  <c r="U20" i="1"/>
  <c r="U19" i="1"/>
  <c r="U17" i="1"/>
  <c r="U16" i="1"/>
  <c r="Q24" i="1"/>
  <c r="Q22" i="1"/>
  <c r="Q20" i="1"/>
  <c r="Q19" i="1"/>
  <c r="Q17" i="1"/>
  <c r="Q16" i="1"/>
  <c r="M24" i="1"/>
  <c r="M22" i="1"/>
  <c r="M20" i="1"/>
  <c r="M19" i="1"/>
  <c r="M17" i="1"/>
  <c r="M16" i="1"/>
  <c r="I24" i="1"/>
  <c r="I22" i="1"/>
  <c r="I20" i="1"/>
  <c r="I19" i="1"/>
  <c r="I17" i="1"/>
  <c r="I16" i="1"/>
  <c r="G21" i="1" l="1"/>
  <c r="J21" i="1" s="1"/>
  <c r="E18" i="1"/>
  <c r="F18" i="1" l="1"/>
  <c r="F14" i="1"/>
  <c r="K21" i="1"/>
  <c r="N21" i="1" s="1"/>
  <c r="I21" i="1"/>
  <c r="O21" i="1" l="1"/>
  <c r="R21" i="1" s="1"/>
  <c r="M21" i="1"/>
  <c r="G14" i="1"/>
  <c r="I14" i="1" s="1"/>
  <c r="G25" i="1"/>
  <c r="I25" i="1" s="1"/>
  <c r="G18" i="1"/>
  <c r="J18" i="1" s="1"/>
  <c r="I18" i="1" l="1"/>
  <c r="J14" i="1"/>
  <c r="S21" i="1"/>
  <c r="V21" i="1" s="1"/>
  <c r="Q21" i="1"/>
  <c r="W21" i="1" l="1"/>
  <c r="Y21" i="1" s="1"/>
  <c r="U21" i="1"/>
  <c r="K14" i="1"/>
  <c r="M14" i="1" s="1"/>
  <c r="K18" i="1"/>
  <c r="K25" i="1"/>
  <c r="M25" i="1" s="1"/>
  <c r="M18" i="1" l="1"/>
  <c r="N18" i="1"/>
  <c r="O25" i="1" s="1"/>
  <c r="Q25" i="1" s="1"/>
  <c r="N14" i="1"/>
  <c r="O18" i="1" l="1"/>
  <c r="R18" i="1" s="1"/>
  <c r="S18" i="1" s="1"/>
  <c r="O14" i="1"/>
  <c r="Q14" i="1" s="1"/>
  <c r="Q18" i="1" l="1"/>
  <c r="R14" i="1"/>
  <c r="S14" i="1" s="1"/>
  <c r="U14" i="1" s="1"/>
  <c r="U18" i="1"/>
  <c r="V18" i="1"/>
  <c r="V14" i="1"/>
  <c r="S25" i="1"/>
  <c r="U25" i="1" s="1"/>
  <c r="W14" i="1" l="1"/>
  <c r="Y14" i="1" s="1"/>
  <c r="W18" i="1"/>
  <c r="Y18" i="1" s="1"/>
  <c r="W25" i="1"/>
  <c r="Y25" i="1" s="1"/>
</calcChain>
</file>

<file path=xl/sharedStrings.xml><?xml version="1.0" encoding="utf-8"?>
<sst xmlns="http://schemas.openxmlformats.org/spreadsheetml/2006/main" count="17" uniqueCount="17">
  <si>
    <t>Salaire Étoilé</t>
  </si>
  <si>
    <t>Salaire de base</t>
  </si>
  <si>
    <t>Facteur étoilement</t>
  </si>
  <si>
    <t>Janvier 2016</t>
  </si>
  <si>
    <t>1er avril 2017</t>
  </si>
  <si>
    <t>1er avril 2021</t>
  </si>
  <si>
    <t>1er avril 2020</t>
  </si>
  <si>
    <t>1er avril 2019</t>
  </si>
  <si>
    <t>1er avril 2018</t>
  </si>
  <si>
    <t>(Nouvelle structure salariale)</t>
  </si>
  <si>
    <t>Entrez votre facteur d'étoilement dans la case jaune (comme sur votre paye) Ex:  0,57</t>
  </si>
  <si>
    <t>Évolution du désétoilement</t>
  </si>
  <si>
    <t>Entrez votre salaire de base dans la case bleue  (comme sur votre paye)  Ex: 22,43</t>
  </si>
  <si>
    <t>Entrez vos  décimales en utilisant une virgule</t>
  </si>
  <si>
    <t>Forfaitaire</t>
  </si>
  <si>
    <t>Votre salaire total (salaire étoilé) est la somme des deux montants (Salaire de base + Facteur étoilement) Ex: 22,43 + 0,57 = 23,00 (Ce montant n'apparait pas sur ce fichier)</t>
  </si>
  <si>
    <t>Les montants (Salaire de base), (Facteur d'étoilement) ou (Forfaitaire) sont des montants pour chaque heure travaillée jusqu'à la prochaine augmentation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</si>
</sst>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164" fontId="0" fillId="3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1" fillId="0" borderId="0" xfId="0" applyFont="1"/>
    <xf numFmtId="164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D814-091A-4649-85B3-5AC7EA77FE9A}">
  <dimension ref="C4:Y37"/>
  <sheetViews>
    <sheetView tabSelected="1" workbookViewId="0">
      <selection activeCell="E21" sqref="E21"/>
    </sheetView>
  </sheetViews>
  <sheetFormatPr baseColWidth="10" defaultRowHeight="15" x14ac:dyDescent="0.25"/>
  <cols>
    <col min="3" max="3" width="27" customWidth="1"/>
    <col min="5" max="5" width="15.42578125" customWidth="1"/>
    <col min="6" max="6" width="11.42578125" hidden="1" customWidth="1"/>
    <col min="7" max="7" width="18.42578125" hidden="1" customWidth="1"/>
    <col min="8" max="8" width="10.42578125" customWidth="1"/>
    <col min="9" max="9" width="18.42578125" customWidth="1"/>
    <col min="10" max="10" width="11.42578125" hidden="1" customWidth="1"/>
    <col min="11" max="11" width="17.140625" hidden="1" customWidth="1"/>
    <col min="12" max="12" width="10.5703125" customWidth="1"/>
    <col min="13" max="13" width="17.140625" customWidth="1"/>
    <col min="14" max="14" width="11.42578125" hidden="1" customWidth="1"/>
    <col min="15" max="15" width="18" hidden="1" customWidth="1"/>
    <col min="16" max="16" width="11.140625" customWidth="1"/>
    <col min="17" max="17" width="18" customWidth="1"/>
    <col min="18" max="18" width="11.42578125" hidden="1" customWidth="1"/>
    <col min="19" max="19" width="19.140625" hidden="1" customWidth="1"/>
    <col min="20" max="20" width="10.5703125" customWidth="1"/>
    <col min="21" max="21" width="19.140625" customWidth="1"/>
    <col min="22" max="22" width="11.42578125" hidden="1" customWidth="1"/>
    <col min="23" max="23" width="19.5703125" hidden="1" customWidth="1"/>
    <col min="24" max="24" width="11" customWidth="1"/>
    <col min="25" max="25" width="20" customWidth="1"/>
  </cols>
  <sheetData>
    <row r="4" spans="3:25" ht="33.75" x14ac:dyDescent="0.5">
      <c r="H4" s="7"/>
      <c r="I4" s="7" t="s">
        <v>11</v>
      </c>
    </row>
    <row r="9" spans="3:25" x14ac:dyDescent="0.25">
      <c r="E9" s="1" t="s">
        <v>3</v>
      </c>
      <c r="I9" t="s">
        <v>4</v>
      </c>
      <c r="M9" t="s">
        <v>8</v>
      </c>
      <c r="Q9" t="s">
        <v>7</v>
      </c>
      <c r="U9" t="s">
        <v>6</v>
      </c>
      <c r="Y9" t="s">
        <v>5</v>
      </c>
    </row>
    <row r="10" spans="3:25" s="2" customFormat="1" x14ac:dyDescent="0.25">
      <c r="I10" s="3">
        <v>0.04</v>
      </c>
      <c r="M10" s="3">
        <v>1.2500000000000001E-2</v>
      </c>
      <c r="Q10" s="3">
        <v>0.01</v>
      </c>
      <c r="U10" s="3">
        <v>1.4999999999999999E-2</v>
      </c>
      <c r="Y10" s="3">
        <v>0.01</v>
      </c>
    </row>
    <row r="14" spans="3:25" x14ac:dyDescent="0.25">
      <c r="C14" t="s">
        <v>14</v>
      </c>
      <c r="E14" s="4"/>
      <c r="F14" s="4">
        <f>ROUND(IF(E18&gt;E21,E18*I10/2,0),2)</f>
        <v>0</v>
      </c>
      <c r="G14" s="4">
        <f>IF(AND(F14&gt;0,F21&gt;F18),F14-F21+F18,F14)</f>
        <v>0</v>
      </c>
      <c r="H14" s="4"/>
      <c r="I14" s="8" t="str">
        <f>IF(G14&gt;0,G14," ")</f>
        <v xml:space="preserve"> </v>
      </c>
      <c r="J14" s="8">
        <f>ROUND(IF(G18&gt;G21,G18*(M10/2),0),2)</f>
        <v>0</v>
      </c>
      <c r="K14" s="8">
        <f>IF(AND(J14&gt;0,J21&gt;J18),J14-J21+J18,J14)</f>
        <v>0</v>
      </c>
      <c r="L14" s="8"/>
      <c r="M14" s="8" t="str">
        <f>IF(K14&gt;0,K14," ")</f>
        <v xml:space="preserve"> </v>
      </c>
      <c r="N14" s="8">
        <f>ROUND(IF(K18&gt;K21,K18*(Q10/2),0),2)</f>
        <v>0</v>
      </c>
      <c r="O14" s="8">
        <f>IF(AND(N14&gt;0,N21&gt;N18),N14-N21+N18,N14)</f>
        <v>0</v>
      </c>
      <c r="P14" s="8"/>
      <c r="Q14" s="8" t="str">
        <f>IF(O14&gt;0,O14," ")</f>
        <v xml:space="preserve"> </v>
      </c>
      <c r="R14" s="8">
        <f>ROUND(IF(O18&gt;O21,O18*(U10/2),0),2)</f>
        <v>0</v>
      </c>
      <c r="S14" s="8">
        <f>IF(AND(R14&gt;0,R21&gt;R18),R14-R21+R18,R14)</f>
        <v>0</v>
      </c>
      <c r="T14" s="8"/>
      <c r="U14" s="8" t="str">
        <f>IF(S14&gt;0,S14," ")</f>
        <v xml:space="preserve"> </v>
      </c>
      <c r="V14" s="8">
        <f>ROUND(IF(S18&gt;S21,S18*(Y10/2),0),2)</f>
        <v>0</v>
      </c>
      <c r="W14" s="8">
        <f>IF(AND(V14&gt;0,V21&gt;V18),V14-V21+V18,V14)</f>
        <v>0</v>
      </c>
      <c r="X14" s="8"/>
      <c r="Y14" s="8" t="str">
        <f>IF(W14&gt;0,W14," ")</f>
        <v xml:space="preserve"> </v>
      </c>
    </row>
    <row r="15" spans="3:25" x14ac:dyDescent="0.25">
      <c r="E15" s="4"/>
      <c r="F15" s="4"/>
      <c r="G15" s="4"/>
      <c r="H15" s="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3:25" x14ac:dyDescent="0.25">
      <c r="E16" s="4"/>
      <c r="F16" s="4"/>
      <c r="G16" s="4"/>
      <c r="H16" s="4"/>
      <c r="I16" s="8" t="str">
        <f t="shared" ref="I16:I25" si="0">IF(G16&gt;0,G16," ")</f>
        <v xml:space="preserve"> </v>
      </c>
      <c r="J16" s="8"/>
      <c r="K16" s="8"/>
      <c r="L16" s="8"/>
      <c r="M16" s="8" t="str">
        <f t="shared" ref="M16:M25" si="1">IF(K16&gt;0,K16," ")</f>
        <v xml:space="preserve"> </v>
      </c>
      <c r="N16" s="8"/>
      <c r="O16" s="8"/>
      <c r="P16" s="8"/>
      <c r="Q16" s="8" t="str">
        <f t="shared" ref="Q16:Q25" si="2">IF(O16&gt;0,O16," ")</f>
        <v xml:space="preserve"> </v>
      </c>
      <c r="R16" s="8"/>
      <c r="S16" s="8"/>
      <c r="T16" s="8"/>
      <c r="U16" s="8" t="str">
        <f t="shared" ref="U16:U25" si="3">IF(S16&gt;0,S16," ")</f>
        <v xml:space="preserve"> </v>
      </c>
      <c r="V16" s="8"/>
      <c r="W16" s="8"/>
      <c r="X16" s="8"/>
      <c r="Y16" s="8" t="str">
        <f t="shared" ref="Y16:Y25" si="4">IF(W16&gt;0,W16," ")</f>
        <v xml:space="preserve"> </v>
      </c>
    </row>
    <row r="17" spans="3:25" hidden="1" x14ac:dyDescent="0.25">
      <c r="E17" s="4"/>
      <c r="F17" s="4"/>
      <c r="G17" s="4"/>
      <c r="H17" s="4"/>
      <c r="I17" s="8" t="str">
        <f t="shared" si="0"/>
        <v xml:space="preserve"> </v>
      </c>
      <c r="J17" s="8"/>
      <c r="K17" s="8"/>
      <c r="L17" s="8"/>
      <c r="M17" s="8" t="str">
        <f t="shared" si="1"/>
        <v xml:space="preserve"> </v>
      </c>
      <c r="N17" s="8"/>
      <c r="O17" s="8"/>
      <c r="P17" s="8"/>
      <c r="Q17" s="8" t="str">
        <f t="shared" si="2"/>
        <v xml:space="preserve"> </v>
      </c>
      <c r="R17" s="8"/>
      <c r="S17" s="8"/>
      <c r="T17" s="8"/>
      <c r="U17" s="8" t="str">
        <f t="shared" si="3"/>
        <v xml:space="preserve"> </v>
      </c>
      <c r="V17" s="8"/>
      <c r="W17" s="8"/>
      <c r="X17" s="8"/>
      <c r="Y17" s="8" t="str">
        <f t="shared" si="4"/>
        <v xml:space="preserve"> </v>
      </c>
    </row>
    <row r="18" spans="3:25" hidden="1" x14ac:dyDescent="0.25">
      <c r="C18" t="s">
        <v>0</v>
      </c>
      <c r="E18" s="4">
        <f>E21+E25</f>
        <v>0</v>
      </c>
      <c r="F18" s="4">
        <f>ROUND(IF(E18&gt;E21,E18*(1+(I10/2)),0),2)</f>
        <v>0</v>
      </c>
      <c r="G18" s="4">
        <f>IF(F18&gt;F21,F18,0)</f>
        <v>0</v>
      </c>
      <c r="H18" s="4"/>
      <c r="I18" s="8" t="str">
        <f t="shared" si="0"/>
        <v xml:space="preserve"> </v>
      </c>
      <c r="J18" s="8">
        <f>ROUND(IF(G18&gt;G21,G18*(1+(M10/2)),0),2)</f>
        <v>0</v>
      </c>
      <c r="K18" s="8">
        <f>IF(J18&gt;J21,J18,0)</f>
        <v>0</v>
      </c>
      <c r="L18" s="8"/>
      <c r="M18" s="8" t="str">
        <f t="shared" si="1"/>
        <v xml:space="preserve"> </v>
      </c>
      <c r="N18" s="8">
        <f>ROUND(IF(K18&gt;K21,K18*(1+(Q10/2)),0),2)</f>
        <v>0</v>
      </c>
      <c r="O18" s="8">
        <f>IF(N18&gt;N21,N18,0)</f>
        <v>0</v>
      </c>
      <c r="P18" s="8"/>
      <c r="Q18" s="8" t="str">
        <f t="shared" si="2"/>
        <v xml:space="preserve"> </v>
      </c>
      <c r="R18" s="8">
        <f>ROUND(IF(O18&gt;O21,O18*(1+(U10/2)),0),2)</f>
        <v>0</v>
      </c>
      <c r="S18" s="8">
        <f>IF(R18&gt;R21,R18,0)</f>
        <v>0</v>
      </c>
      <c r="T18" s="8"/>
      <c r="U18" s="8" t="str">
        <f t="shared" si="3"/>
        <v xml:space="preserve"> </v>
      </c>
      <c r="V18" s="8">
        <f>ROUND(IF(S18&gt;S21,S18*(1+(Y10/2)),0),2)</f>
        <v>0</v>
      </c>
      <c r="W18" s="8">
        <f>IF(V18&gt;V21,V18,0)</f>
        <v>0</v>
      </c>
      <c r="X18" s="8"/>
      <c r="Y18" s="8" t="str">
        <f t="shared" si="4"/>
        <v xml:space="preserve"> </v>
      </c>
    </row>
    <row r="19" spans="3:25" hidden="1" x14ac:dyDescent="0.25">
      <c r="E19" s="4"/>
      <c r="F19" s="4"/>
      <c r="G19" s="4"/>
      <c r="H19" s="4"/>
      <c r="I19" s="8" t="str">
        <f t="shared" si="0"/>
        <v xml:space="preserve"> </v>
      </c>
      <c r="J19" s="8"/>
      <c r="K19" s="8"/>
      <c r="L19" s="8"/>
      <c r="M19" s="8" t="str">
        <f t="shared" si="1"/>
        <v xml:space="preserve"> </v>
      </c>
      <c r="N19" s="8"/>
      <c r="O19" s="8"/>
      <c r="P19" s="8"/>
      <c r="Q19" s="8" t="str">
        <f t="shared" si="2"/>
        <v xml:space="preserve"> </v>
      </c>
      <c r="R19" s="8"/>
      <c r="S19" s="8"/>
      <c r="T19" s="8"/>
      <c r="U19" s="8" t="str">
        <f t="shared" si="3"/>
        <v xml:space="preserve"> </v>
      </c>
      <c r="V19" s="8"/>
      <c r="W19" s="8"/>
      <c r="X19" s="8"/>
      <c r="Y19" s="8" t="str">
        <f t="shared" si="4"/>
        <v xml:space="preserve"> </v>
      </c>
    </row>
    <row r="20" spans="3:25" x14ac:dyDescent="0.25">
      <c r="E20" s="4"/>
      <c r="F20" s="4"/>
      <c r="G20" s="4"/>
      <c r="H20" s="4"/>
      <c r="I20" s="8" t="str">
        <f t="shared" si="0"/>
        <v xml:space="preserve"> </v>
      </c>
      <c r="J20" s="8"/>
      <c r="K20" s="8"/>
      <c r="L20" s="8"/>
      <c r="M20" s="8" t="str">
        <f t="shared" si="1"/>
        <v xml:space="preserve"> </v>
      </c>
      <c r="N20" s="8"/>
      <c r="O20" s="8"/>
      <c r="P20" s="8"/>
      <c r="Q20" s="8" t="str">
        <f t="shared" si="2"/>
        <v xml:space="preserve"> </v>
      </c>
      <c r="R20" s="8"/>
      <c r="S20" s="8"/>
      <c r="T20" s="8"/>
      <c r="U20" s="8" t="str">
        <f t="shared" si="3"/>
        <v xml:space="preserve"> </v>
      </c>
      <c r="V20" s="8"/>
      <c r="W20" s="8"/>
      <c r="X20" s="8"/>
      <c r="Y20" s="8" t="str">
        <f t="shared" si="4"/>
        <v xml:space="preserve"> </v>
      </c>
    </row>
    <row r="21" spans="3:25" x14ac:dyDescent="0.25">
      <c r="C21" t="s">
        <v>1</v>
      </c>
      <c r="E21" s="6"/>
      <c r="F21" s="4">
        <f>ROUND(E21*(1+I10),2)</f>
        <v>0</v>
      </c>
      <c r="G21" s="4">
        <f>F21</f>
        <v>0</v>
      </c>
      <c r="H21" s="4"/>
      <c r="I21" s="8" t="str">
        <f t="shared" si="0"/>
        <v xml:space="preserve"> </v>
      </c>
      <c r="J21" s="8">
        <f>ROUND(G21*(1+M10),2)</f>
        <v>0</v>
      </c>
      <c r="K21" s="8">
        <f>J21</f>
        <v>0</v>
      </c>
      <c r="L21" s="8"/>
      <c r="M21" s="8" t="str">
        <f t="shared" si="1"/>
        <v xml:space="preserve"> </v>
      </c>
      <c r="N21" s="8">
        <f>ROUND(K21*(1+Q10),2)</f>
        <v>0</v>
      </c>
      <c r="O21" s="8">
        <f>N21</f>
        <v>0</v>
      </c>
      <c r="P21" s="8"/>
      <c r="Q21" s="8" t="str">
        <f t="shared" si="2"/>
        <v xml:space="preserve"> </v>
      </c>
      <c r="R21" s="8">
        <f>ROUND(O21*(1+U10),2)</f>
        <v>0</v>
      </c>
      <c r="S21" s="8">
        <f>R21</f>
        <v>0</v>
      </c>
      <c r="T21" s="8"/>
      <c r="U21" s="8" t="str">
        <f t="shared" si="3"/>
        <v xml:space="preserve"> </v>
      </c>
      <c r="V21" s="8">
        <f>ROUND(S21*(1+Y10),2)</f>
        <v>0</v>
      </c>
      <c r="W21" s="8">
        <f>V21</f>
        <v>0</v>
      </c>
      <c r="X21" s="8"/>
      <c r="Y21" s="8" t="str">
        <f t="shared" si="4"/>
        <v xml:space="preserve"> </v>
      </c>
    </row>
    <row r="22" spans="3:25" x14ac:dyDescent="0.25">
      <c r="C22" t="s">
        <v>9</v>
      </c>
      <c r="E22" s="4"/>
      <c r="F22" s="4"/>
      <c r="G22" s="4"/>
      <c r="H22" s="4"/>
      <c r="I22" s="8" t="str">
        <f t="shared" si="0"/>
        <v xml:space="preserve"> </v>
      </c>
      <c r="J22" s="8"/>
      <c r="K22" s="8"/>
      <c r="L22" s="8"/>
      <c r="M22" s="8" t="str">
        <f t="shared" si="1"/>
        <v xml:space="preserve"> </v>
      </c>
      <c r="N22" s="8"/>
      <c r="O22" s="8"/>
      <c r="P22" s="8"/>
      <c r="Q22" s="8" t="str">
        <f t="shared" si="2"/>
        <v xml:space="preserve"> </v>
      </c>
      <c r="R22" s="8"/>
      <c r="S22" s="8"/>
      <c r="T22" s="8"/>
      <c r="U22" s="8" t="str">
        <f t="shared" si="3"/>
        <v xml:space="preserve"> </v>
      </c>
      <c r="V22" s="8"/>
      <c r="W22" s="8"/>
      <c r="X22" s="8"/>
      <c r="Y22" s="8" t="str">
        <f t="shared" si="4"/>
        <v xml:space="preserve"> </v>
      </c>
    </row>
    <row r="23" spans="3:25" x14ac:dyDescent="0.25">
      <c r="E23" s="4"/>
      <c r="F23" s="4"/>
      <c r="G23" s="4"/>
      <c r="H23" s="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3:25" x14ac:dyDescent="0.25">
      <c r="E24" s="4"/>
      <c r="F24" s="4"/>
      <c r="G24" s="4"/>
      <c r="H24" s="4"/>
      <c r="I24" s="8" t="str">
        <f t="shared" si="0"/>
        <v xml:space="preserve"> </v>
      </c>
      <c r="J24" s="8"/>
      <c r="K24" s="8"/>
      <c r="L24" s="8"/>
      <c r="M24" s="8" t="str">
        <f t="shared" si="1"/>
        <v xml:space="preserve"> </v>
      </c>
      <c r="N24" s="8"/>
      <c r="O24" s="8"/>
      <c r="P24" s="8"/>
      <c r="Q24" s="8" t="str">
        <f t="shared" si="2"/>
        <v xml:space="preserve"> </v>
      </c>
      <c r="R24" s="8"/>
      <c r="S24" s="8"/>
      <c r="T24" s="8"/>
      <c r="U24" s="8" t="str">
        <f t="shared" si="3"/>
        <v xml:space="preserve"> </v>
      </c>
      <c r="V24" s="8"/>
      <c r="W24" s="8"/>
      <c r="X24" s="8"/>
      <c r="Y24" s="8" t="str">
        <f t="shared" si="4"/>
        <v xml:space="preserve"> </v>
      </c>
    </row>
    <row r="25" spans="3:25" x14ac:dyDescent="0.25">
      <c r="C25" t="s">
        <v>2</v>
      </c>
      <c r="E25" s="5"/>
      <c r="F25" s="4"/>
      <c r="G25" s="4">
        <f>IF(F18&gt;F21,F18-F21,0)</f>
        <v>0</v>
      </c>
      <c r="H25" s="4"/>
      <c r="I25" s="8" t="str">
        <f t="shared" si="0"/>
        <v xml:space="preserve"> </v>
      </c>
      <c r="J25" s="8"/>
      <c r="K25" s="8">
        <f>IF(J18&gt;J21,J18-J21,0)</f>
        <v>0</v>
      </c>
      <c r="L25" s="8"/>
      <c r="M25" s="8" t="str">
        <f t="shared" si="1"/>
        <v xml:space="preserve"> </v>
      </c>
      <c r="N25" s="8"/>
      <c r="O25" s="8">
        <f>IF(N18&gt;N21,N18-N21,0)</f>
        <v>0</v>
      </c>
      <c r="P25" s="8"/>
      <c r="Q25" s="8" t="str">
        <f t="shared" si="2"/>
        <v xml:space="preserve"> </v>
      </c>
      <c r="R25" s="8"/>
      <c r="S25" s="8">
        <f>IF(R18&gt;R21,R18-R21,0)</f>
        <v>0</v>
      </c>
      <c r="T25" s="8"/>
      <c r="U25" s="8" t="str">
        <f t="shared" si="3"/>
        <v xml:space="preserve"> </v>
      </c>
      <c r="V25" s="8"/>
      <c r="W25" s="8">
        <f>IF(V18&gt;V21,V18-V21,0)</f>
        <v>0</v>
      </c>
      <c r="X25" s="8"/>
      <c r="Y25" s="8" t="str">
        <f t="shared" si="4"/>
        <v xml:space="preserve"> </v>
      </c>
    </row>
    <row r="26" spans="3:25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9" spans="3:25" x14ac:dyDescent="0.25">
      <c r="C29" t="s">
        <v>13</v>
      </c>
    </row>
    <row r="31" spans="3:25" x14ac:dyDescent="0.25">
      <c r="C31" t="s">
        <v>12</v>
      </c>
    </row>
    <row r="33" spans="3:3" x14ac:dyDescent="0.25">
      <c r="C33" t="s">
        <v>10</v>
      </c>
    </row>
    <row r="35" spans="3:3" x14ac:dyDescent="0.25">
      <c r="C35" t="s">
        <v>15</v>
      </c>
    </row>
    <row r="37" spans="3:3" x14ac:dyDescent="0.25">
      <c r="C37" t="s">
        <v>16</v>
      </c>
    </row>
  </sheetData>
  <sheetProtection algorithmName="SHA-512" hashValue="G9QR6joth9r8qLMjod0HcWJu4Y0WVyhvXzlRfH7jyewxX2CpSEFR3/jV0Q4DYC1KL4DEYbfwiAAyWhXgVcF1uw==" saltValue="LHsqnbJRbbR1hKS5Hg+x/Q==" spinCount="100000" sheet="1" objects="1" scenario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 Bélanger</dc:creator>
  <cp:lastModifiedBy>Rock Bélanger</cp:lastModifiedBy>
  <cp:lastPrinted>2018-06-27T15:54:53Z</cp:lastPrinted>
  <dcterms:created xsi:type="dcterms:W3CDTF">2018-06-19T18:12:08Z</dcterms:created>
  <dcterms:modified xsi:type="dcterms:W3CDTF">2018-06-27T15:56:54Z</dcterms:modified>
</cp:coreProperties>
</file>